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<sst xmlns="http://schemas.openxmlformats.org/spreadsheetml/2006/main" count="83" uniqueCount="66">
  <si>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</si>
  <si>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</si>
  <si>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</si>
  <si>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</si>
  <si>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</si>
  <si>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</si>
  <si>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</si>
  <si>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</si>
  <si>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</si>
  <si>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</si>
  <si>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</si>
  <si>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</si>
  <si>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</si>
  <si>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</si>
  <si>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</si>
  <si>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</si>
  <si>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</si>
  <si>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</si>
  <si>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</si>
  <si>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</si>
  <si>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</si>
  <si>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</si>
  <si>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</si>
  <si>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</si>
  <si>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</si>
  <si>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</si>
  <si>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</si>
  <si>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</si>
  <si>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</si>
  <si>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</si>
  <si>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</si>
  <si>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</si>
  <si>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</si>
  <si>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</si>
  <si>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</si>
  <si>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</si>
  <si>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</si>
  <si>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</si>
  <si>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</si>
  <si>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</si>
  <si>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</si>
  <si>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</si>
  <si>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</si>
  <si>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</si>
  <si>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</si>
  <si>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</si>
  <si>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</si>
  <si>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</si>
  <si>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</si>
  <si>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</si>
  <si>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</si>
  <si>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</si>
  <si>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</si>
  <si>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</si>
  <si>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</si>
  <si>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</si>
  <si>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</si>
  <si>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</si>
  <si>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</si>
  <si>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</si>
  <si>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</si>
  <si>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</si>
  <si>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</si>
  <si>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</si>
  <si>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</si>
  <si>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за  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</si>
</sst>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19" fillId="0" borderId="10" xfId="0" applyNumberFormat="1" applyFont="1" applyFill="1" applyBorder="1" applyAlignment="1">
      <alignment horizontal="left" vertical="center" wrapText="1" indent="1" shrinkToFit="1"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0" fontId="19" fillId="24" borderId="13" xfId="0" applyNumberFormat="1" applyFont="1" applyFill="1" applyBorder="1" applyAlignment="1">
      <alignment horizontal="left" vertical="center" wrapText="1" indent="1" shrinkToFit="1"/>
    </xf>
    <xf numFmtId="49" fontId="19" fillId="24" borderId="14" xfId="0" applyNumberFormat="1" applyFont="1" applyFill="1" applyBorder="1" applyAlignment="1">
      <alignment horizontal="center" vertical="center" wrapText="1" shrinkToFit="1"/>
    </xf>
    <xf numFmtId="4" fontId="19" fillId="0" borderId="14" xfId="0" applyNumberFormat="1" applyFont="1" applyBorder="1" applyAlignment="1" applyProtection="1">
      <alignment horizontal="right" vertical="center" wrapText="1"/>
      <protection/>
    </xf>
    <xf numFmtId="4" fontId="19" fillId="0" borderId="15" xfId="0" applyNumberFormat="1" applyFont="1" applyBorder="1" applyAlignment="1" applyProtection="1">
      <alignment horizontal="right" vertical="center" wrapText="1"/>
      <protection/>
    </xf>
    <xf numFmtId="49" fontId="18" fillId="0" borderId="16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right"/>
    </xf>
    <xf numFmtId="0" fontId="19" fillId="24" borderId="17" xfId="0" applyNumberFormat="1" applyFont="1" applyFill="1" applyBorder="1" applyAlignment="1">
      <alignment horizontal="left" vertical="center" wrapText="1" indent="1" shrinkToFit="1"/>
    </xf>
    <xf numFmtId="49" fontId="19" fillId="24" borderId="18" xfId="0" applyNumberFormat="1" applyFont="1" applyFill="1" applyBorder="1" applyAlignment="1">
      <alignment horizontal="center" vertical="center" wrapText="1" shrinkToFit="1"/>
    </xf>
    <xf numFmtId="4" fontId="19" fillId="0" borderId="18" xfId="0" applyNumberFormat="1" applyFont="1" applyBorder="1" applyAlignment="1" applyProtection="1">
      <alignment horizontal="right" vertical="center" wrapText="1"/>
      <protection/>
    </xf>
    <xf numFmtId="4" fontId="19" fillId="0" borderId="19" xfId="0" applyNumberFormat="1" applyFont="1" applyBorder="1" applyAlignment="1" applyProtection="1">
      <alignment horizontal="right" vertical="center" wrapText="1"/>
      <protection/>
    </xf>
    <xf numFmtId="49" fontId="19" fillId="0" borderId="0" xfId="0" applyNumberFormat="1" applyFont="1" applyAlignment="1">
      <alignment/>
    </xf>
    <xf numFmtId="49" fontId="18" fillId="24" borderId="20" xfId="0" applyNumberFormat="1" applyFont="1" applyFill="1" applyBorder="1" applyAlignment="1">
      <alignment horizontal="center" vertical="center" wrapText="1"/>
    </xf>
    <xf numFmtId="49" fontId="18" fillId="24" borderId="21" xfId="0" applyNumberFormat="1" applyFont="1" applyFill="1" applyBorder="1" applyAlignment="1">
      <alignment horizontal="center" vertical="center" wrapText="1"/>
    </xf>
    <xf numFmtId="49" fontId="18" fillId="24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vertical="center"/>
    </xf>
    <xf numFmtId="0" fontId="18" fillId="24" borderId="20" xfId="0" applyNumberFormat="1" applyFont="1" applyFill="1" applyBorder="1" applyAlignment="1">
      <alignment horizontal="left" vertical="center" wrapText="1" indent="1" shrinkToFit="1"/>
    </xf>
    <xf numFmtId="49" fontId="18" fillId="24" borderId="21" xfId="0" applyNumberFormat="1" applyFont="1" applyFill="1" applyBorder="1" applyAlignment="1">
      <alignment horizontal="center" vertical="center" wrapText="1" shrinkToFit="1"/>
    </xf>
    <xf numFmtId="4" fontId="18" fillId="24" borderId="21" xfId="0" applyNumberFormat="1" applyFont="1" applyFill="1" applyBorder="1" applyAlignment="1">
      <alignment horizontal="right" wrapText="1" shrinkToFit="1"/>
    </xf>
    <xf numFmtId="49" fontId="19" fillId="0" borderId="25" xfId="0" applyNumberFormat="1" applyFont="1" applyFill="1" applyBorder="1" applyAlignment="1">
      <alignment vertical="center" wrapText="1"/>
    </xf>
    <xf numFmtId="49" fontId="19" fillId="0" borderId="26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49" fontId="19" fillId="0" borderId="0" xfId="0" applyNumberFormat="1" applyFont="1" applyBorder="1" applyAlignment="1">
      <alignment vertical="center"/>
    </xf>
    <xf numFmtId="0" fontId="19" fillId="24" borderId="23" xfId="0" applyNumberFormat="1" applyFont="1" applyFill="1" applyBorder="1" applyAlignment="1">
      <alignment horizontal="left" vertical="center" wrapText="1" indent="1" shrinkToFit="1"/>
    </xf>
    <xf numFmtId="49" fontId="19" fillId="24" borderId="16" xfId="0" applyNumberFormat="1" applyFont="1" applyFill="1" applyBorder="1" applyAlignment="1">
      <alignment horizontal="center" vertical="center" wrapText="1" shrinkToFit="1"/>
    </xf>
    <xf numFmtId="49" fontId="19" fillId="0" borderId="28" xfId="0" applyNumberFormat="1" applyFont="1" applyFill="1" applyBorder="1" applyAlignment="1">
      <alignment horizontal="center" vertical="center"/>
    </xf>
    <xf numFmtId="4" fontId="18" fillId="0" borderId="29" xfId="0" applyNumberFormat="1" applyFont="1" applyFill="1" applyBorder="1" applyAlignment="1">
      <alignment horizontal="right"/>
    </xf>
    <xf numFmtId="4" fontId="18" fillId="24" borderId="30" xfId="0" applyNumberFormat="1" applyFont="1" applyFill="1" applyBorder="1" applyAlignment="1">
      <alignment horizontal="right" wrapText="1" shrinkToFit="1"/>
    </xf>
    <xf numFmtId="4" fontId="19" fillId="0" borderId="31" xfId="0" applyNumberFormat="1" applyFont="1" applyFill="1" applyBorder="1" applyAlignment="1">
      <alignment horizontal="right"/>
    </xf>
    <xf numFmtId="49" fontId="19" fillId="24" borderId="20" xfId="0" applyNumberFormat="1" applyFont="1" applyFill="1" applyBorder="1" applyAlignment="1">
      <alignment horizontal="center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49" fontId="19" fillId="24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/>
    </xf>
    <xf numFmtId="0" fontId="19" fillId="24" borderId="33" xfId="0" applyNumberFormat="1" applyFont="1" applyFill="1" applyBorder="1" applyAlignment="1">
      <alignment horizontal="left" vertical="center" wrapText="1" indent="1" shrinkToFit="1"/>
    </xf>
    <xf numFmtId="49" fontId="19" fillId="24" borderId="34" xfId="0" applyNumberFormat="1" applyFont="1" applyFill="1" applyBorder="1" applyAlignment="1">
      <alignment horizontal="center" vertical="center" wrapText="1" shrinkToFit="1"/>
    </xf>
    <xf numFmtId="4" fontId="18" fillId="0" borderId="21" xfId="0" applyNumberFormat="1" applyFont="1" applyBorder="1" applyAlignment="1" applyProtection="1">
      <alignment horizontal="right" vertical="center" wrapText="1"/>
      <protection/>
    </xf>
    <xf numFmtId="4" fontId="18" fillId="0" borderId="30" xfId="0" applyNumberFormat="1" applyFont="1" applyBorder="1" applyAlignment="1" applyProtection="1">
      <alignment horizontal="right" vertical="center" wrapText="1"/>
      <protection/>
    </xf>
    <xf numFmtId="49" fontId="19" fillId="24" borderId="35" xfId="0" applyNumberFormat="1" applyFont="1" applyFill="1" applyBorder="1" applyAlignment="1">
      <alignment vertical="center" wrapText="1"/>
    </xf>
    <xf numFmtId="49" fontId="19" fillId="24" borderId="27" xfId="0" applyNumberFormat="1" applyFont="1" applyFill="1" applyBorder="1" applyAlignment="1">
      <alignment horizontal="center" vertical="center"/>
    </xf>
    <xf numFmtId="4" fontId="19" fillId="24" borderId="27" xfId="0" applyNumberFormat="1" applyFont="1" applyFill="1" applyBorder="1" applyAlignment="1">
      <alignment horizontal="right"/>
    </xf>
    <xf numFmtId="4" fontId="19" fillId="24" borderId="31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/>
    </xf>
    <xf numFmtId="49" fontId="18" fillId="0" borderId="23" xfId="0" applyNumberFormat="1" applyFont="1" applyFill="1" applyBorder="1" applyAlignment="1">
      <alignment vertical="center" wrapText="1"/>
    </xf>
    <xf numFmtId="4" fontId="18" fillId="0" borderId="32" xfId="0" applyNumberFormat="1" applyFont="1" applyFill="1" applyBorder="1" applyAlignment="1">
      <alignment horizontal="right"/>
    </xf>
    <xf numFmtId="49" fontId="19" fillId="0" borderId="37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vertical="center" wrapText="1"/>
    </xf>
    <xf numFmtId="49" fontId="18" fillId="0" borderId="45" xfId="0" applyNumberFormat="1" applyFont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wrapText="1"/>
    </xf>
    <xf numFmtId="49" fontId="19" fillId="0" borderId="44" xfId="0" applyNumberFormat="1" applyFont="1" applyBorder="1" applyAlignment="1">
      <alignment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" fontId="19" fillId="0" borderId="46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8" fillId="0" borderId="47" xfId="0" applyNumberFormat="1" applyFont="1" applyBorder="1" applyAlignment="1">
      <alignment vertical="center" wrapText="1"/>
    </xf>
    <xf numFmtId="49" fontId="18" fillId="0" borderId="48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5"/>
  <sheetViews>
    <sheetView showGridLines="0" tabSelected="1" view="pageBreakPreview" zoomScale="110" zoomScaleSheetLayoutView="110" zoomScalePageLayoutView="0" workbookViewId="0" topLeftCell="A1">
      <selection activeCell="B10" sqref="B10"/>
    </sheetView>
  </sheetViews>
  <sheetFormatPr defaultColWidth="29.125" defaultRowHeight="35.25" customHeight="1"/>
  <cols>
    <col min="1" max="1" width="49.625" style="1" customWidth="1"/>
    <col min="2" max="2" width="38.375" style="1" customWidth="1"/>
    <col min="3" max="4" width="25.75390625" style="1" customWidth="1"/>
    <col min="5" max="5" width="16.625" style="2" customWidth="1"/>
    <col min="6" max="16384" width="29.125" style="2" customWidth="1"/>
  </cols>
  <sheetData>
    <row r="1" ht="35.25" customHeight="1">
      <c r="D1" s="2" t="s">
        <v>53</v>
      </c>
    </row>
    <row r="2" spans="1:4" s="1" customFormat="1" ht="35.25" customHeight="1">
      <c r="A2" s="57" t="s">
        <v>65</v>
      </c>
      <c r="B2" s="57"/>
      <c r="C2" s="57"/>
      <c r="D2" s="57"/>
    </row>
    <row r="3" s="1" customFormat="1" ht="35.25" customHeight="1">
      <c r="A3" s="22" t="s">
        <v>54</v>
      </c>
    </row>
    <row r="4" spans="1:4" s="1" customFormat="1" ht="35.25" customHeight="1" thickBot="1">
      <c r="A4" s="58" t="s">
        <v>6</v>
      </c>
      <c r="B4" s="59"/>
      <c r="C4" s="59"/>
      <c r="D4" s="59"/>
    </row>
    <row r="5" spans="1:4" ht="81" customHeight="1" thickBot="1">
      <c r="A5" s="43" t="s">
        <v>0</v>
      </c>
      <c r="B5" s="44" t="s">
        <v>7</v>
      </c>
      <c r="C5" s="44" t="s">
        <v>55</v>
      </c>
      <c r="D5" s="45" t="s">
        <v>34</v>
      </c>
    </row>
    <row r="6" spans="1:4" ht="30" customHeight="1" thickBot="1">
      <c r="A6" s="46">
        <v>1</v>
      </c>
      <c r="B6" s="27" t="s">
        <v>35</v>
      </c>
      <c r="C6" s="27" t="s">
        <v>11</v>
      </c>
      <c r="D6" s="47" t="s">
        <v>36</v>
      </c>
    </row>
    <row r="7" spans="1:4" ht="39.75" customHeight="1" thickBot="1">
      <c r="A7" s="63" t="s">
        <v>1</v>
      </c>
      <c r="B7" s="16" t="s">
        <v>4</v>
      </c>
      <c r="C7" s="17">
        <f>SUM(C8:C15)</f>
        <v>2388602.0700000003</v>
      </c>
      <c r="D7" s="64">
        <f>SUM(D8:D15)</f>
        <v>2505076.46</v>
      </c>
    </row>
    <row r="8" spans="1:141" ht="50.25" customHeight="1">
      <c r="A8" s="18" t="s">
        <v>12</v>
      </c>
      <c r="B8" s="19" t="s">
        <v>13</v>
      </c>
      <c r="C8" s="20">
        <v>117700</v>
      </c>
      <c r="D8" s="21">
        <v>168979.09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</row>
    <row r="9" spans="1:141" ht="42.75" customHeight="1">
      <c r="A9" s="4" t="s">
        <v>14</v>
      </c>
      <c r="B9" s="5" t="s">
        <v>15</v>
      </c>
      <c r="C9" s="6">
        <v>22000</v>
      </c>
      <c r="D9" s="7">
        <v>22964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</row>
    <row r="10" spans="1:141" ht="69" customHeight="1">
      <c r="A10" s="4" t="s">
        <v>16</v>
      </c>
      <c r="B10" s="5" t="s">
        <v>17</v>
      </c>
      <c r="C10" s="6">
        <v>37000</v>
      </c>
      <c r="D10" s="7">
        <v>40365.28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</row>
    <row r="11" spans="1:141" ht="34.5" customHeight="1">
      <c r="A11" s="4" t="s">
        <v>37</v>
      </c>
      <c r="B11" s="5" t="s">
        <v>17</v>
      </c>
      <c r="C11" s="6">
        <v>304300</v>
      </c>
      <c r="D11" s="7">
        <v>325445.85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</row>
    <row r="12" spans="1:141" ht="44.25" customHeight="1">
      <c r="A12" s="4" t="s">
        <v>18</v>
      </c>
      <c r="B12" s="5" t="s">
        <v>19</v>
      </c>
      <c r="C12" s="6">
        <v>9000</v>
      </c>
      <c r="D12" s="7">
        <v>11400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</row>
    <row r="13" spans="1:141" ht="125.25" customHeight="1">
      <c r="A13" s="8" t="s">
        <v>40</v>
      </c>
      <c r="B13" s="9" t="s">
        <v>41</v>
      </c>
      <c r="C13" s="10"/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</row>
    <row r="14" spans="1:141" ht="76.5" customHeight="1">
      <c r="A14" s="8" t="s">
        <v>52</v>
      </c>
      <c r="B14" s="9" t="s">
        <v>51</v>
      </c>
      <c r="C14" s="6">
        <v>73200</v>
      </c>
      <c r="D14" s="7">
        <v>73200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</row>
    <row r="15" spans="1:141" ht="75.75" thickBot="1">
      <c r="A15" s="12" t="s">
        <v>20</v>
      </c>
      <c r="B15" s="13" t="s">
        <v>42</v>
      </c>
      <c r="C15" s="14">
        <v>1825402.07</v>
      </c>
      <c r="D15" s="15">
        <v>1862722.24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</row>
    <row r="16" s="1" customFormat="1" ht="35.25" customHeight="1"/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2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C74"/>
  <sheetViews>
    <sheetView showGridLines="0" view="pageBreakPreview" zoomScaleSheetLayoutView="100" zoomScalePageLayoutView="0" workbookViewId="0" topLeftCell="A1">
      <selection activeCell="C7" sqref="C7"/>
    </sheetView>
  </sheetViews>
  <sheetFormatPr defaultColWidth="9.00390625" defaultRowHeight="46.5" customHeight="1"/>
  <cols>
    <col min="1" max="1" width="57.625" style="35" customWidth="1"/>
    <col min="2" max="2" width="35.875" style="35" customWidth="1"/>
    <col min="3" max="4" width="24.125" style="35" customWidth="1"/>
    <col min="5" max="5" width="9.125" style="2" customWidth="1"/>
    <col min="6" max="6" width="25.125" style="2" customWidth="1"/>
    <col min="7" max="16384" width="9.125" style="2" customWidth="1"/>
  </cols>
  <sheetData>
    <row r="1" spans="1:4" s="1" customFormat="1" ht="46.5" customHeight="1" thickBot="1">
      <c r="A1" s="60" t="s">
        <v>5</v>
      </c>
      <c r="B1" s="60"/>
      <c r="C1" s="60"/>
      <c r="D1" s="60"/>
    </row>
    <row r="2" spans="1:4" ht="78.75" customHeight="1" thickBot="1">
      <c r="A2" s="23" t="s">
        <v>0</v>
      </c>
      <c r="B2" s="24" t="s">
        <v>7</v>
      </c>
      <c r="C2" s="24" t="s">
        <v>55</v>
      </c>
      <c r="D2" s="25" t="s">
        <v>34</v>
      </c>
    </row>
    <row r="3" spans="1:4" ht="27" customHeight="1" thickBot="1">
      <c r="A3" s="26">
        <v>1</v>
      </c>
      <c r="B3" s="27" t="s">
        <v>35</v>
      </c>
      <c r="C3" s="27" t="s">
        <v>11</v>
      </c>
      <c r="D3" s="39" t="s">
        <v>36</v>
      </c>
    </row>
    <row r="4" spans="1:4" ht="34.5" customHeight="1" thickBot="1">
      <c r="A4" s="28" t="s">
        <v>2</v>
      </c>
      <c r="B4" s="16" t="s">
        <v>4</v>
      </c>
      <c r="C4" s="17">
        <f>C5+C10+C12+C15</f>
        <v>2457402.0700000003</v>
      </c>
      <c r="D4" s="40">
        <f>D5+D10+D12+D15</f>
        <v>2450528.66</v>
      </c>
    </row>
    <row r="5" spans="1:133" ht="46.5" customHeight="1" thickBot="1">
      <c r="A5" s="29" t="s">
        <v>8</v>
      </c>
      <c r="B5" s="30" t="s">
        <v>9</v>
      </c>
      <c r="C5" s="31">
        <f>SUM(C6:C9)</f>
        <v>1222693.52</v>
      </c>
      <c r="D5" s="41">
        <f>SUM(D6:D9)</f>
        <v>1216193.81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</row>
    <row r="6" spans="1:133" ht="79.5" customHeight="1">
      <c r="A6" s="18" t="s">
        <v>10</v>
      </c>
      <c r="B6" s="19" t="s">
        <v>21</v>
      </c>
      <c r="C6" s="6">
        <v>626055.89</v>
      </c>
      <c r="D6" s="6">
        <v>620471.19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</row>
    <row r="7" spans="1:133" ht="101.25" customHeight="1">
      <c r="A7" s="4" t="s">
        <v>22</v>
      </c>
      <c r="B7" s="5" t="s">
        <v>23</v>
      </c>
      <c r="C7" s="6">
        <v>466017</v>
      </c>
      <c r="D7" s="6">
        <v>465101.99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</row>
    <row r="8" spans="1:133" ht="46.5" customHeight="1">
      <c r="A8" s="4" t="s">
        <v>43</v>
      </c>
      <c r="B8" s="5" t="s">
        <v>44</v>
      </c>
      <c r="C8" s="6">
        <v>12230</v>
      </c>
      <c r="D8" s="6">
        <v>12230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</row>
    <row r="9" spans="1:133" ht="46.5" customHeight="1" thickBot="1">
      <c r="A9" s="12" t="s">
        <v>24</v>
      </c>
      <c r="B9" s="13" t="s">
        <v>25</v>
      </c>
      <c r="C9" s="6">
        <v>118390.63</v>
      </c>
      <c r="D9" s="6">
        <v>118390.63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</row>
    <row r="10" spans="1:133" ht="46.5" customHeight="1" thickBot="1">
      <c r="A10" s="29" t="s">
        <v>26</v>
      </c>
      <c r="B10" s="30" t="s">
        <v>27</v>
      </c>
      <c r="C10" s="31">
        <f>SUM(C11)</f>
        <v>75400</v>
      </c>
      <c r="D10" s="41">
        <f>SUM(D11)</f>
        <v>75400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</row>
    <row r="11" spans="1:133" ht="46.5" customHeight="1" thickBot="1">
      <c r="A11" s="37" t="s">
        <v>28</v>
      </c>
      <c r="B11" s="38" t="s">
        <v>29</v>
      </c>
      <c r="C11" s="6">
        <v>75400</v>
      </c>
      <c r="D11" s="6">
        <v>75400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</row>
    <row r="12" spans="1:133" ht="46.5" customHeight="1" thickBot="1">
      <c r="A12" s="29" t="s">
        <v>45</v>
      </c>
      <c r="B12" s="30" t="s">
        <v>46</v>
      </c>
      <c r="C12" s="50">
        <f>SUM(C13:C14)</f>
        <v>627145</v>
      </c>
      <c r="D12" s="51">
        <f>SUM(D13:D14)</f>
        <v>627139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</row>
    <row r="13" spans="1:133" ht="46.5" customHeight="1">
      <c r="A13" s="48" t="s">
        <v>47</v>
      </c>
      <c r="B13" s="49" t="s">
        <v>48</v>
      </c>
      <c r="C13" s="6">
        <v>564170</v>
      </c>
      <c r="D13" s="6">
        <v>564170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</row>
    <row r="14" spans="1:133" ht="46.5" customHeight="1" thickBot="1">
      <c r="A14" s="12" t="s">
        <v>50</v>
      </c>
      <c r="B14" s="13" t="s">
        <v>49</v>
      </c>
      <c r="C14" s="6">
        <v>62975</v>
      </c>
      <c r="D14" s="6">
        <v>62969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</row>
    <row r="15" spans="1:133" ht="46.5" customHeight="1" thickBot="1">
      <c r="A15" s="29" t="s">
        <v>30</v>
      </c>
      <c r="B15" s="30" t="s">
        <v>31</v>
      </c>
      <c r="C15" s="31">
        <f>SUM(C16:C17)</f>
        <v>532163.55</v>
      </c>
      <c r="D15" s="41">
        <f>SUM(D16:D17)</f>
        <v>531795.85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</row>
    <row r="16" spans="1:133" ht="46.5" customHeight="1">
      <c r="A16" s="18" t="s">
        <v>38</v>
      </c>
      <c r="B16" s="19" t="s">
        <v>39</v>
      </c>
      <c r="C16" s="6">
        <v>71993</v>
      </c>
      <c r="D16" s="6">
        <v>71993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</row>
    <row r="17" spans="1:133" ht="46.5" customHeight="1" thickBot="1">
      <c r="A17" s="12" t="s">
        <v>32</v>
      </c>
      <c r="B17" s="13" t="s">
        <v>33</v>
      </c>
      <c r="C17" s="6">
        <v>460170.55</v>
      </c>
      <c r="D17" s="6">
        <v>459802.85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</row>
    <row r="18" spans="1:133" ht="30.75" customHeight="1" thickBot="1">
      <c r="A18" s="52"/>
      <c r="B18" s="53"/>
      <c r="C18" s="54"/>
      <c r="D18" s="5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</row>
    <row r="19" spans="1:133" ht="46.5" customHeight="1" thickBot="1">
      <c r="A19" s="32" t="s">
        <v>3</v>
      </c>
      <c r="B19" s="33" t="s">
        <v>4</v>
      </c>
      <c r="C19" s="34"/>
      <c r="D19" s="4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</row>
    <row r="20" spans="1:4" s="36" customFormat="1" ht="46.5" customHeight="1">
      <c r="A20" s="35"/>
      <c r="B20" s="35"/>
      <c r="C20" s="35"/>
      <c r="D20" s="35"/>
    </row>
    <row r="22" spans="1:4" s="1" customFormat="1" ht="46.5" customHeight="1">
      <c r="A22" s="35"/>
      <c r="B22" s="35"/>
      <c r="C22" s="35"/>
      <c r="D22" s="35"/>
    </row>
    <row r="23" spans="1:4" s="1" customFormat="1" ht="46.5" customHeight="1">
      <c r="A23" s="35"/>
      <c r="B23" s="35"/>
      <c r="C23" s="35"/>
      <c r="D23" s="35"/>
    </row>
    <row r="24" spans="1:4" s="1" customFormat="1" ht="46.5" customHeight="1">
      <c r="A24" s="35"/>
      <c r="B24" s="35"/>
      <c r="C24" s="35"/>
      <c r="D24" s="35"/>
    </row>
    <row r="25" spans="1:4" s="1" customFormat="1" ht="46.5" customHeight="1">
      <c r="A25" s="35"/>
      <c r="B25" s="35"/>
      <c r="C25" s="35"/>
      <c r="D25" s="35"/>
    </row>
    <row r="26" spans="1:4" s="1" customFormat="1" ht="46.5" customHeight="1">
      <c r="A26" s="35"/>
      <c r="B26" s="35"/>
      <c r="C26" s="35"/>
      <c r="D26" s="35"/>
    </row>
    <row r="27" spans="1:4" s="1" customFormat="1" ht="46.5" customHeight="1">
      <c r="A27" s="35"/>
      <c r="B27" s="35"/>
      <c r="C27" s="35"/>
      <c r="D27" s="35"/>
    </row>
    <row r="28" spans="1:4" s="1" customFormat="1" ht="46.5" customHeight="1">
      <c r="A28" s="35"/>
      <c r="B28" s="35"/>
      <c r="C28" s="35"/>
      <c r="D28" s="35"/>
    </row>
    <row r="29" spans="1:4" s="1" customFormat="1" ht="46.5" customHeight="1">
      <c r="A29" s="35"/>
      <c r="B29" s="35"/>
      <c r="C29" s="35"/>
      <c r="D29" s="35"/>
    </row>
    <row r="30" spans="1:4" s="1" customFormat="1" ht="46.5" customHeight="1">
      <c r="A30" s="35"/>
      <c r="B30" s="35"/>
      <c r="C30" s="35"/>
      <c r="D30" s="35"/>
    </row>
    <row r="31" spans="1:4" s="1" customFormat="1" ht="46.5" customHeight="1">
      <c r="A31" s="35"/>
      <c r="B31" s="35"/>
      <c r="C31" s="35"/>
      <c r="D31" s="35"/>
    </row>
    <row r="32" spans="1:4" s="1" customFormat="1" ht="46.5" customHeight="1">
      <c r="A32" s="35"/>
      <c r="B32" s="35"/>
      <c r="C32" s="35"/>
      <c r="D32" s="35"/>
    </row>
    <row r="33" spans="1:4" s="1" customFormat="1" ht="46.5" customHeight="1">
      <c r="A33" s="35"/>
      <c r="B33" s="35"/>
      <c r="C33" s="35"/>
      <c r="D33" s="35"/>
    </row>
    <row r="34" spans="1:4" s="1" customFormat="1" ht="46.5" customHeight="1">
      <c r="A34" s="35"/>
      <c r="B34" s="35"/>
      <c r="C34" s="35"/>
      <c r="D34" s="35"/>
    </row>
    <row r="35" spans="1:4" s="1" customFormat="1" ht="46.5" customHeight="1">
      <c r="A35" s="35"/>
      <c r="B35" s="35"/>
      <c r="C35" s="35"/>
      <c r="D35" s="35"/>
    </row>
    <row r="36" spans="1:4" s="1" customFormat="1" ht="46.5" customHeight="1">
      <c r="A36" s="35"/>
      <c r="B36" s="35"/>
      <c r="C36" s="35"/>
      <c r="D36" s="35"/>
    </row>
    <row r="37" spans="1:4" s="1" customFormat="1" ht="46.5" customHeight="1">
      <c r="A37" s="35"/>
      <c r="B37" s="35"/>
      <c r="C37" s="35"/>
      <c r="D37" s="35"/>
    </row>
    <row r="38" spans="1:4" s="1" customFormat="1" ht="46.5" customHeight="1">
      <c r="A38" s="35"/>
      <c r="B38" s="35"/>
      <c r="C38" s="35"/>
      <c r="D38" s="35"/>
    </row>
    <row r="39" spans="1:4" s="1" customFormat="1" ht="46.5" customHeight="1">
      <c r="A39" s="35"/>
      <c r="B39" s="35"/>
      <c r="C39" s="35"/>
      <c r="D39" s="35"/>
    </row>
    <row r="40" spans="1:4" s="1" customFormat="1" ht="46.5" customHeight="1">
      <c r="A40" s="35"/>
      <c r="B40" s="35"/>
      <c r="C40" s="35"/>
      <c r="D40" s="35"/>
    </row>
    <row r="41" spans="1:4" s="1" customFormat="1" ht="46.5" customHeight="1">
      <c r="A41" s="35"/>
      <c r="B41" s="35"/>
      <c r="C41" s="35"/>
      <c r="D41" s="35"/>
    </row>
    <row r="42" spans="1:4" s="1" customFormat="1" ht="46.5" customHeight="1">
      <c r="A42" s="35"/>
      <c r="B42" s="35"/>
      <c r="C42" s="35"/>
      <c r="D42" s="35"/>
    </row>
    <row r="43" spans="1:4" s="1" customFormat="1" ht="46.5" customHeight="1">
      <c r="A43" s="35"/>
      <c r="B43" s="35"/>
      <c r="C43" s="35"/>
      <c r="D43" s="35"/>
    </row>
    <row r="44" spans="1:4" s="1" customFormat="1" ht="46.5" customHeight="1">
      <c r="A44" s="35"/>
      <c r="B44" s="35"/>
      <c r="C44" s="35"/>
      <c r="D44" s="35"/>
    </row>
    <row r="45" spans="1:4" s="1" customFormat="1" ht="46.5" customHeight="1">
      <c r="A45" s="35"/>
      <c r="B45" s="35"/>
      <c r="C45" s="35"/>
      <c r="D45" s="35"/>
    </row>
    <row r="46" spans="1:4" s="1" customFormat="1" ht="46.5" customHeight="1">
      <c r="A46" s="35"/>
      <c r="B46" s="35"/>
      <c r="C46" s="35"/>
      <c r="D46" s="35"/>
    </row>
    <row r="47" spans="1:4" s="1" customFormat="1" ht="46.5" customHeight="1">
      <c r="A47" s="35"/>
      <c r="B47" s="35"/>
      <c r="C47" s="35"/>
      <c r="D47" s="35"/>
    </row>
    <row r="48" spans="1:4" s="1" customFormat="1" ht="46.5" customHeight="1">
      <c r="A48" s="35"/>
      <c r="B48" s="35"/>
      <c r="C48" s="35"/>
      <c r="D48" s="35"/>
    </row>
    <row r="49" spans="1:4" s="1" customFormat="1" ht="46.5" customHeight="1">
      <c r="A49" s="35"/>
      <c r="B49" s="35"/>
      <c r="C49" s="35"/>
      <c r="D49" s="35"/>
    </row>
    <row r="50" spans="1:4" s="1" customFormat="1" ht="46.5" customHeight="1">
      <c r="A50" s="35"/>
      <c r="B50" s="35"/>
      <c r="C50" s="35"/>
      <c r="D50" s="35"/>
    </row>
    <row r="51" spans="1:4" s="1" customFormat="1" ht="46.5" customHeight="1">
      <c r="A51" s="35"/>
      <c r="B51" s="35"/>
      <c r="C51" s="35"/>
      <c r="D51" s="35"/>
    </row>
    <row r="52" spans="1:4" s="1" customFormat="1" ht="46.5" customHeight="1">
      <c r="A52" s="35"/>
      <c r="B52" s="35"/>
      <c r="C52" s="35"/>
      <c r="D52" s="35"/>
    </row>
    <row r="53" spans="1:4" s="1" customFormat="1" ht="46.5" customHeight="1">
      <c r="A53" s="35"/>
      <c r="B53" s="35"/>
      <c r="C53" s="35"/>
      <c r="D53" s="35"/>
    </row>
    <row r="54" spans="1:4" s="1" customFormat="1" ht="46.5" customHeight="1">
      <c r="A54" s="35"/>
      <c r="B54" s="35"/>
      <c r="C54" s="35"/>
      <c r="D54" s="35"/>
    </row>
    <row r="55" spans="1:4" s="1" customFormat="1" ht="46.5" customHeight="1">
      <c r="A55" s="35"/>
      <c r="B55" s="35"/>
      <c r="C55" s="35"/>
      <c r="D55" s="35"/>
    </row>
    <row r="56" spans="1:4" s="1" customFormat="1" ht="46.5" customHeight="1">
      <c r="A56" s="35"/>
      <c r="B56" s="35"/>
      <c r="C56" s="35"/>
      <c r="D56" s="35"/>
    </row>
    <row r="57" spans="1:4" s="1" customFormat="1" ht="46.5" customHeight="1">
      <c r="A57" s="35"/>
      <c r="B57" s="35"/>
      <c r="C57" s="35"/>
      <c r="D57" s="35"/>
    </row>
    <row r="58" spans="1:4" s="1" customFormat="1" ht="46.5" customHeight="1">
      <c r="A58" s="35"/>
      <c r="B58" s="35"/>
      <c r="C58" s="35"/>
      <c r="D58" s="35"/>
    </row>
    <row r="59" spans="1:4" s="1" customFormat="1" ht="46.5" customHeight="1">
      <c r="A59" s="35"/>
      <c r="B59" s="35"/>
      <c r="C59" s="35"/>
      <c r="D59" s="35"/>
    </row>
    <row r="60" spans="1:4" s="1" customFormat="1" ht="46.5" customHeight="1">
      <c r="A60" s="35"/>
      <c r="B60" s="35"/>
      <c r="C60" s="35"/>
      <c r="D60" s="35"/>
    </row>
    <row r="61" spans="1:4" s="1" customFormat="1" ht="46.5" customHeight="1">
      <c r="A61" s="35"/>
      <c r="B61" s="35"/>
      <c r="C61" s="35"/>
      <c r="D61" s="35"/>
    </row>
    <row r="62" spans="1:4" s="1" customFormat="1" ht="46.5" customHeight="1">
      <c r="A62" s="35"/>
      <c r="B62" s="35"/>
      <c r="C62" s="35"/>
      <c r="D62" s="35"/>
    </row>
    <row r="63" spans="1:4" s="1" customFormat="1" ht="46.5" customHeight="1">
      <c r="A63" s="35"/>
      <c r="B63" s="35"/>
      <c r="C63" s="35"/>
      <c r="D63" s="35"/>
    </row>
    <row r="64" spans="1:4" s="1" customFormat="1" ht="46.5" customHeight="1">
      <c r="A64" s="35"/>
      <c r="B64" s="35"/>
      <c r="C64" s="35"/>
      <c r="D64" s="35"/>
    </row>
    <row r="65" spans="1:4" s="1" customFormat="1" ht="46.5" customHeight="1">
      <c r="A65" s="35"/>
      <c r="B65" s="35"/>
      <c r="C65" s="35"/>
      <c r="D65" s="35"/>
    </row>
    <row r="66" spans="1:4" s="1" customFormat="1" ht="46.5" customHeight="1">
      <c r="A66" s="35"/>
      <c r="B66" s="35"/>
      <c r="C66" s="35"/>
      <c r="D66" s="35"/>
    </row>
    <row r="67" spans="1:4" s="1" customFormat="1" ht="46.5" customHeight="1">
      <c r="A67" s="35"/>
      <c r="B67" s="35"/>
      <c r="C67" s="35"/>
      <c r="D67" s="35"/>
    </row>
    <row r="68" spans="1:4" s="1" customFormat="1" ht="46.5" customHeight="1">
      <c r="A68" s="35"/>
      <c r="B68" s="35"/>
      <c r="C68" s="35"/>
      <c r="D68" s="35"/>
    </row>
    <row r="69" spans="1:4" s="1" customFormat="1" ht="46.5" customHeight="1">
      <c r="A69" s="35"/>
      <c r="B69" s="35"/>
      <c r="C69" s="35"/>
      <c r="D69" s="35"/>
    </row>
    <row r="70" spans="1:4" s="1" customFormat="1" ht="46.5" customHeight="1">
      <c r="A70" s="35"/>
      <c r="B70" s="35"/>
      <c r="C70" s="35"/>
      <c r="D70" s="35"/>
    </row>
    <row r="71" spans="1:4" s="1" customFormat="1" ht="46.5" customHeight="1">
      <c r="A71" s="35"/>
      <c r="B71" s="35"/>
      <c r="C71" s="35"/>
      <c r="D71" s="35"/>
    </row>
    <row r="72" spans="1:4" s="1" customFormat="1" ht="46.5" customHeight="1">
      <c r="A72" s="35"/>
      <c r="B72" s="35"/>
      <c r="C72" s="35"/>
      <c r="D72" s="35"/>
    </row>
    <row r="73" spans="1:4" s="1" customFormat="1" ht="46.5" customHeight="1">
      <c r="A73" s="35"/>
      <c r="B73" s="35"/>
      <c r="C73" s="35"/>
      <c r="D73" s="35"/>
    </row>
    <row r="74" spans="1:4" s="1" customFormat="1" ht="46.5" customHeight="1">
      <c r="A74" s="35"/>
      <c r="B74" s="35"/>
      <c r="C74" s="35"/>
      <c r="D74" s="35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6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view="pageBreakPreview" zoomScale="80" zoomScaleSheetLayoutView="80" zoomScalePageLayoutView="0" workbookViewId="0" topLeftCell="A1">
      <selection activeCell="D18" sqref="D18:D19"/>
    </sheetView>
  </sheetViews>
  <sheetFormatPr defaultColWidth="9.00390625" defaultRowHeight="12.75"/>
  <cols>
    <col min="1" max="1" width="47.625" style="89" customWidth="1"/>
    <col min="2" max="2" width="36.125" style="89" customWidth="1"/>
    <col min="3" max="4" width="23.25390625" style="89" customWidth="1"/>
    <col min="5" max="6" width="9.125" style="2" customWidth="1"/>
    <col min="7" max="7" width="15.375" style="2" customWidth="1"/>
    <col min="8" max="8" width="16.25390625" style="2" customWidth="1"/>
    <col min="9" max="16384" width="9.125" style="2" customWidth="1"/>
  </cols>
  <sheetData>
    <row r="1" spans="1:256" ht="18.75">
      <c r="A1" s="61" t="s">
        <v>56</v>
      </c>
      <c r="B1" s="61"/>
      <c r="C1" s="61"/>
      <c r="D1" s="6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9.5" thickBot="1">
      <c r="A2" s="56"/>
      <c r="B2" s="56"/>
      <c r="C2" s="56"/>
      <c r="D2" s="5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75">
      <c r="A3" s="65" t="s">
        <v>0</v>
      </c>
      <c r="B3" s="66" t="s">
        <v>57</v>
      </c>
      <c r="C3" s="67" t="s">
        <v>55</v>
      </c>
      <c r="D3" s="68" t="s">
        <v>34</v>
      </c>
    </row>
    <row r="4" spans="1:4" ht="18.75">
      <c r="A4" s="69">
        <v>1</v>
      </c>
      <c r="B4" s="70" t="s">
        <v>35</v>
      </c>
      <c r="C4" s="71" t="s">
        <v>11</v>
      </c>
      <c r="D4" s="72" t="s">
        <v>36</v>
      </c>
    </row>
    <row r="5" spans="1:256" ht="56.25">
      <c r="A5" s="73" t="s">
        <v>58</v>
      </c>
      <c r="B5" s="74" t="s">
        <v>59</v>
      </c>
      <c r="C5" s="75">
        <v>-68800</v>
      </c>
      <c r="D5" s="76">
        <v>54547.8</v>
      </c>
      <c r="E5" s="77"/>
      <c r="F5" s="77"/>
      <c r="G5" s="75">
        <f>Доходы!C7-Расходы!C4</f>
        <v>-68800</v>
      </c>
      <c r="H5" s="75">
        <f>Доходы!D7-Расходы!D4</f>
        <v>54547.799999999814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178" ht="56.25" hidden="1">
      <c r="A6" s="78" t="s">
        <v>60</v>
      </c>
      <c r="B6" s="79" t="s">
        <v>61</v>
      </c>
      <c r="C6" s="80">
        <v>0</v>
      </c>
      <c r="D6" s="81">
        <v>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</row>
    <row r="7" spans="1:178" ht="37.5">
      <c r="A7" s="78" t="s">
        <v>62</v>
      </c>
      <c r="B7" s="79" t="s">
        <v>63</v>
      </c>
      <c r="C7" s="80">
        <v>-68800</v>
      </c>
      <c r="D7" s="81">
        <v>54547.8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</row>
    <row r="8" spans="1:178" ht="38.25" thickBot="1">
      <c r="A8" s="83" t="s">
        <v>64</v>
      </c>
      <c r="B8" s="84" t="s">
        <v>4</v>
      </c>
      <c r="C8" s="75">
        <v>-68800</v>
      </c>
      <c r="D8" s="76">
        <v>54547.8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</row>
    <row r="9" spans="1:256" ht="18.75">
      <c r="A9" s="85"/>
      <c r="B9" s="86"/>
      <c r="C9" s="87"/>
      <c r="D9" s="87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2017-04-07T13:18:28Z</cp:lastPrinted>
  <dcterms:created xsi:type="dcterms:W3CDTF">2005-02-01T12:32:18Z</dcterms:created>
  <dcterms:modified xsi:type="dcterms:W3CDTF">2018-02-13T06:37:51Z</dcterms:modified>
  <cp:category/>
  <cp:version/>
  <cp:contentType/>
  <cp:contentStatus/>
</cp:coreProperties>
</file>